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belo\OneDrive - Administradorra de Subsidios Sociales\LIC. CABELO\CXP 2024\CXP OAI\"/>
    </mc:Choice>
  </mc:AlternateContent>
  <xr:revisionPtr revIDLastSave="0" documentId="13_ncr:1_{6AB7B0BD-720B-47C2-9C42-D84DAA4AE1A3}" xr6:coauthVersionLast="47" xr6:coauthVersionMax="47" xr10:uidLastSave="{00000000-0000-0000-0000-000000000000}"/>
  <bookViews>
    <workbookView xWindow="14400" yWindow="0" windowWidth="14400" windowHeight="15600" tabRatio="457" xr2:uid="{00000000-000D-0000-FFFF-FFFF00000000}"/>
  </bookViews>
  <sheets>
    <sheet name="MAYO 2024" sheetId="2" r:id="rId1"/>
  </sheets>
  <definedNames>
    <definedName name="_xlnm._FilterDatabase" localSheetId="0" hidden="1">'MAYO 2024'!$A$9:$I$33</definedName>
    <definedName name="_xlnm.Print_Area" localSheetId="0">'MAYO 2024'!$A$1:$I$42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" l="1"/>
  <c r="H25" i="2"/>
  <c r="H26" i="2"/>
  <c r="H27" i="2"/>
  <c r="H28" i="2"/>
  <c r="H29" i="2"/>
  <c r="H30" i="2"/>
  <c r="H31" i="2"/>
  <c r="H32" i="2"/>
  <c r="H15" i="2"/>
  <c r="H16" i="2"/>
  <c r="H17" i="2"/>
  <c r="H18" i="2"/>
  <c r="H19" i="2"/>
  <c r="H20" i="2"/>
  <c r="H21" i="2"/>
  <c r="H22" i="2"/>
  <c r="H23" i="2"/>
  <c r="H12" i="2"/>
  <c r="H13" i="2"/>
  <c r="H14" i="2"/>
  <c r="H33" i="2"/>
  <c r="H11" i="2" l="1"/>
  <c r="H10" i="2"/>
  <c r="H34" i="2" l="1"/>
  <c r="F34" i="2"/>
</calcChain>
</file>

<file path=xl/sharedStrings.xml><?xml version="1.0" encoding="utf-8"?>
<sst xmlns="http://schemas.openxmlformats.org/spreadsheetml/2006/main" count="115" uniqueCount="97">
  <si>
    <t>FECHA DE REGISTRO</t>
  </si>
  <si>
    <t>No. FACTURA</t>
  </si>
  <si>
    <t>NCF</t>
  </si>
  <si>
    <t>CONCEPTO</t>
  </si>
  <si>
    <t>CARLOS RICARDO</t>
  </si>
  <si>
    <t>SUPLIDOR</t>
  </si>
  <si>
    <t>MONTO FACTURADO RD$</t>
  </si>
  <si>
    <t>MONTO PAGADO</t>
  </si>
  <si>
    <t>MONTO PENDIENTE</t>
  </si>
  <si>
    <t>FECHA FIN DE FACTURA</t>
  </si>
  <si>
    <t>AUTORIZADO POR ____________________</t>
  </si>
  <si>
    <t>DIRECTOR FINANCIERO Y  ADMINISTRATIVO</t>
  </si>
  <si>
    <t xml:space="preserve">              REVISADO POR:______________________</t>
  </si>
  <si>
    <t xml:space="preserve">              ENCARGADA SECCION DE TESORERIA</t>
  </si>
  <si>
    <t>PREPARADO  POR:_________________________</t>
  </si>
  <si>
    <t>AUXILIAR DE CONCILIACIONES</t>
  </si>
  <si>
    <t>JENNY CABELO M.</t>
  </si>
  <si>
    <t>COMPAÑÍA DOMINICANA DE TELEFONOS, SA.</t>
  </si>
  <si>
    <t xml:space="preserve">              ROSA MERCEDES OVAL</t>
  </si>
  <si>
    <t>S/N</t>
  </si>
  <si>
    <t>AYUL RECIO</t>
  </si>
  <si>
    <t>ALQUILER DELEGACION DE ELIAS PIÑA CORRESPONDIENTE AL MES DE ENERO /2023</t>
  </si>
  <si>
    <t>ALQUILER DELEGACION DE ELIAS PIÑA CORRESPONDIENTE AL MES DE FEBRER0 /2023</t>
  </si>
  <si>
    <t>N/C</t>
  </si>
  <si>
    <t xml:space="preserve">                                                      CUENTAS POR PAGAR A PROVEEDORES AL 31 DE MAYO DEL 2024</t>
  </si>
  <si>
    <t>0044561</t>
  </si>
  <si>
    <t>0044622</t>
  </si>
  <si>
    <t>00111</t>
  </si>
  <si>
    <t>00112</t>
  </si>
  <si>
    <t>00330546</t>
  </si>
  <si>
    <t>0050</t>
  </si>
  <si>
    <t>0034</t>
  </si>
  <si>
    <t>0027</t>
  </si>
  <si>
    <t>0028</t>
  </si>
  <si>
    <t>0029</t>
  </si>
  <si>
    <t>FE-0000012980</t>
  </si>
  <si>
    <t>FE-0000012978</t>
  </si>
  <si>
    <t>00948</t>
  </si>
  <si>
    <t>00956</t>
  </si>
  <si>
    <t>007</t>
  </si>
  <si>
    <t>S01394</t>
  </si>
  <si>
    <t>00530422</t>
  </si>
  <si>
    <t>00986</t>
  </si>
  <si>
    <t>00988</t>
  </si>
  <si>
    <t>00984</t>
  </si>
  <si>
    <t>0003382</t>
  </si>
  <si>
    <t>0024</t>
  </si>
  <si>
    <t>E450000044561</t>
  </si>
  <si>
    <t>E450000044622</t>
  </si>
  <si>
    <t>B1500000111</t>
  </si>
  <si>
    <t>B1500000112</t>
  </si>
  <si>
    <t>B1500330546</t>
  </si>
  <si>
    <t>B1500000050</t>
  </si>
  <si>
    <t>B1500000034</t>
  </si>
  <si>
    <t>B1500000027</t>
  </si>
  <si>
    <t>B1500000028</t>
  </si>
  <si>
    <t>B1500000029</t>
  </si>
  <si>
    <t>B1500009912</t>
  </si>
  <si>
    <t>B1500009910</t>
  </si>
  <si>
    <t>B1500000948</t>
  </si>
  <si>
    <t>B1500000956</t>
  </si>
  <si>
    <t>B1500000007</t>
  </si>
  <si>
    <t>B1500000681</t>
  </si>
  <si>
    <t>B1500530422</t>
  </si>
  <si>
    <t>B1500000986</t>
  </si>
  <si>
    <t>B1500000988</t>
  </si>
  <si>
    <t>B1500000984</t>
  </si>
  <si>
    <t>B1500000464</t>
  </si>
  <si>
    <t>B1500000024</t>
  </si>
  <si>
    <t>SERVICIO  DE INTERNET MOVIL NEGOCIO DE LA ENTIDAD 10GB CORRESPONDIENTE A LA CTA.745507340 PERIODO 27/05/2024</t>
  </si>
  <si>
    <t>SERVICIO DE NOTIFICACIONES BANCARIAS SMS A LOS BENEFICIARIOS BTH CUENTA 751816610 PERIODO DE FACTURACION 27 DE AMAYO 2024</t>
  </si>
  <si>
    <t>CORPORACION MASELIA SRL</t>
  </si>
  <si>
    <t>PAGO SERVICIO DE REFRIGERIO, PARA CAPACITACIONES Y REUNIONES DE LA INSTITUCIÓN, POR UN PERIODO DE TRES MESES</t>
  </si>
  <si>
    <t>EMPRESA DISTRIBUIDORA DE ELECTRICIDAD DEL ESTE, S.A.</t>
  </si>
  <si>
    <t>SERVICIO ELECTRICO DE LA DELEGACION  HATO MAYOR CORRESPONDIENTE AL PERIODO 10/04/2024 AL 17/04/2024</t>
  </si>
  <si>
    <t>FIORD DANISA GONZALEZ CATILLO</t>
  </si>
  <si>
    <t>PAGO DE ALQUILER  DE LA DELEGACION CORRESPONDIENTE AL MES DE ABRIL DEL 2024</t>
  </si>
  <si>
    <t>JIDEGAS, SRL.</t>
  </si>
  <si>
    <t xml:space="preserve">SERVICIO DE MANTENIMIENTO DE BOMBA HIDRAULICA DE LA INSTITUCION </t>
  </si>
  <si>
    <t>PABLO GUERRERO</t>
  </si>
  <si>
    <t>PAGO ALQUILER DELEGACION HATO MAYOR CORRESPONDIENTE AL MES DE MARZO DEL 2024</t>
  </si>
  <si>
    <t>PAGO ALQUILER DELEGACION HATO MAYOR CORRESPONDIENTE AL MES DE ABRIL DEL 2024</t>
  </si>
  <si>
    <t>PAGO ALQUILER DELEGACION HATO MAYOR CORRESPONDIENTE AL MES DE MAYO DEL 2024</t>
  </si>
  <si>
    <t>PUNTIFICIA UNIVERSIDAD CATOLICA MADRE Y MAESTRA</t>
  </si>
  <si>
    <t>ADQUISICION DE DIPLOMADO Y CURSOS ESPECIALIZADOS PARA COLABORADORES/AS DE LA INSTITUCION</t>
  </si>
  <si>
    <t>TRANSPORTE BLANCO, S.A.</t>
  </si>
  <si>
    <t>ENVIO DE VALIJAS A DISTINTAS PROVINCIAS DESDE Y HACIA EL INTERIOR DEL PAIS</t>
  </si>
  <si>
    <t>SARAH MARGARITA MARTINEZ ORTIZ</t>
  </si>
  <si>
    <t>ALQUILER LOCAL DELEGACION  EN SAN JOSE DE OCOA CORRESPONDIENTE AL MES DE MAYO DEL 2024</t>
  </si>
  <si>
    <t>RV DIESEL SRL</t>
  </si>
  <si>
    <t>ADQUISICION DE COMBUSTIBLE LOTE I GASOLINA Y GASOIL (TICKETS PREPAGADOS A PRESENTAR)</t>
  </si>
  <si>
    <t>EDESUR DOMINICANA, S.A.</t>
  </si>
  <si>
    <t>SERVICIO ELECTRICO CORRESPONDIENTE A LA INSTALACION DE CONTADOR BIDIRECCIONAL PARA PLANTA SOLAR, DE FECHA 27/05/2024</t>
  </si>
  <si>
    <t>GREEN LOVE SRL.</t>
  </si>
  <si>
    <t>SERVICIOS DE GESTION DE RESIDUOS SOLIDOS RECICLABLES Y PELIGROSOS DE LA INSTITUCION</t>
  </si>
  <si>
    <t>INGENIERIA ELECTROMECANICA CABRERA</t>
  </si>
  <si>
    <t>ADQUISICION Y REPARACION DE TARJETAS PARA EQUIPOS DE LOS AIRES ACONDICIONADOS DE LA SEDE PRINCIPAL ADESS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</si>
</sst>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;@"/>
    <numFmt numFmtId="167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 val="doubleAccounting"/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4">
    <xf numFmtId="0" fontId="0" fillId="0" borderId="0" xfId="0"/>
    <xf numFmtId="167" fontId="4" fillId="0" borderId="0" xfId="0" applyNumberFormat="1" applyFont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167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2" borderId="0" xfId="0" applyFont="1" applyFill="1"/>
    <xf numFmtId="49" fontId="4" fillId="0" borderId="0" xfId="0" applyNumberFormat="1" applyFont="1" applyAlignment="1">
      <alignment horizontal="left"/>
    </xf>
    <xf numFmtId="164" fontId="5" fillId="0" borderId="0" xfId="0" applyNumberFormat="1" applyFont="1"/>
    <xf numFmtId="43" fontId="4" fillId="0" borderId="0" xfId="1" applyFont="1" applyBorder="1"/>
    <xf numFmtId="166" fontId="4" fillId="2" borderId="0" xfId="0" applyNumberFormat="1" applyFont="1" applyFill="1"/>
    <xf numFmtId="167" fontId="3" fillId="3" borderId="1" xfId="0" applyNumberFormat="1" applyFont="1" applyFill="1" applyBorder="1" applyAlignment="1">
      <alignment horizontal="center" wrapText="1"/>
    </xf>
    <xf numFmtId="49" fontId="6" fillId="0" borderId="2" xfId="0" applyNumberFormat="1" applyFont="1" applyBorder="1"/>
    <xf numFmtId="0" fontId="6" fillId="0" borderId="1" xfId="0" applyFont="1" applyBorder="1"/>
    <xf numFmtId="43" fontId="6" fillId="2" borderId="1" xfId="1" applyFont="1" applyFill="1" applyBorder="1"/>
    <xf numFmtId="164" fontId="6" fillId="0" borderId="1" xfId="2" applyFont="1" applyFill="1" applyBorder="1"/>
    <xf numFmtId="49" fontId="6" fillId="0" borderId="1" xfId="0" applyNumberFormat="1" applyFont="1" applyBorder="1"/>
    <xf numFmtId="0" fontId="6" fillId="2" borderId="1" xfId="0" applyFont="1" applyFill="1" applyBorder="1"/>
    <xf numFmtId="44" fontId="6" fillId="0" borderId="1" xfId="0" applyNumberFormat="1" applyFont="1" applyBorder="1"/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164" fontId="6" fillId="0" borderId="1" xfId="2" applyFont="1" applyFill="1" applyBorder="1" applyAlignment="1">
      <alignment horizontal="right"/>
    </xf>
    <xf numFmtId="44" fontId="6" fillId="0" borderId="1" xfId="0" applyNumberFormat="1" applyFont="1" applyBorder="1" applyAlignment="1">
      <alignment horizontal="right"/>
    </xf>
    <xf numFmtId="44" fontId="6" fillId="2" borderId="1" xfId="0" applyNumberFormat="1" applyFont="1" applyFill="1" applyBorder="1" applyAlignment="1">
      <alignment horizontal="right"/>
    </xf>
    <xf numFmtId="44" fontId="6" fillId="4" borderId="1" xfId="0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49" fontId="6" fillId="4" borderId="1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Millares" xfId="1" builtinId="3"/>
    <cellStyle name="Millares 2" xfId="3" xr:uid="{00000000-0005-0000-0000-000001000000}"/>
    <cellStyle name="Millares 2 2" xfId="2" xr:uid="{00000000-0005-0000-0000-000002000000}"/>
    <cellStyle name="Millares 2 2 2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4682507</xdr:colOff>
      <xdr:row>0</xdr:row>
      <xdr:rowOff>252477</xdr:rowOff>
    </xdr:from>
    <xdr:to>
      <xdr:col>4</xdr:col>
      <xdr:colOff>7784343</xdr:colOff>
      <xdr:row>3</xdr:row>
      <xdr:rowOff>474071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0776" y="252477"/>
          <a:ext cx="3101836" cy="2102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K42"/>
  <sheetViews>
    <sheetView tabSelected="1" view="pageBreakPreview" topLeftCell="A9" zoomScale="30" zoomScaleNormal="39" zoomScaleSheetLayoutView="30" workbookViewId="0">
      <selection activeCell="I10" sqref="I10:I33"/>
    </sheetView>
  </sheetViews>
  <sheetFormatPr baseColWidth="10" defaultColWidth="53.42578125" defaultRowHeight="46.5" x14ac:dyDescent="0.7"/>
  <cols>
    <col min="1" max="1" width="45.7109375" style="2" customWidth="1"/>
    <col min="2" max="2" width="43.85546875" style="2" customWidth="1"/>
    <col min="3" max="3" width="41.42578125" style="1" customWidth="1"/>
    <col min="4" max="4" width="132.28515625" style="2" customWidth="1"/>
    <col min="5" max="5" width="255.7109375" style="2" customWidth="1"/>
    <col min="6" max="6" width="53.42578125" style="2"/>
    <col min="7" max="7" width="32.5703125" style="2" customWidth="1"/>
    <col min="8" max="8" width="44.5703125" style="2" customWidth="1"/>
    <col min="9" max="9" width="40.140625" style="1" customWidth="1"/>
    <col min="10" max="16384" width="53.42578125" style="2"/>
  </cols>
  <sheetData>
    <row r="7" spans="1:11" x14ac:dyDescent="0.7">
      <c r="A7" s="32" t="s">
        <v>24</v>
      </c>
      <c r="B7" s="32"/>
      <c r="C7" s="32"/>
      <c r="D7" s="32"/>
      <c r="E7" s="32"/>
      <c r="F7" s="32"/>
      <c r="G7" s="32"/>
      <c r="H7" s="32"/>
    </row>
    <row r="8" spans="1:11" x14ac:dyDescent="0.7">
      <c r="A8" s="33"/>
      <c r="B8" s="33"/>
      <c r="C8" s="33"/>
      <c r="D8" s="33"/>
      <c r="E8" s="33"/>
      <c r="F8" s="33"/>
      <c r="G8" s="33"/>
      <c r="H8" s="33"/>
      <c r="I8" s="33"/>
    </row>
    <row r="9" spans="1:11" ht="139.5" x14ac:dyDescent="0.7">
      <c r="A9" s="3" t="s">
        <v>1</v>
      </c>
      <c r="B9" s="4" t="s">
        <v>2</v>
      </c>
      <c r="C9" s="12" t="s">
        <v>0</v>
      </c>
      <c r="D9" s="4" t="s">
        <v>5</v>
      </c>
      <c r="E9" s="4" t="s">
        <v>3</v>
      </c>
      <c r="F9" s="6" t="s">
        <v>6</v>
      </c>
      <c r="G9" s="6" t="s">
        <v>7</v>
      </c>
      <c r="H9" s="6" t="s">
        <v>8</v>
      </c>
      <c r="I9" s="5" t="s">
        <v>9</v>
      </c>
    </row>
    <row r="10" spans="1:11" x14ac:dyDescent="0.7">
      <c r="A10" s="13" t="s">
        <v>19</v>
      </c>
      <c r="B10" s="14" t="s">
        <v>23</v>
      </c>
      <c r="C10" s="28">
        <v>44967</v>
      </c>
      <c r="D10" s="14" t="s">
        <v>20</v>
      </c>
      <c r="E10" s="14" t="s">
        <v>21</v>
      </c>
      <c r="F10" s="19">
        <v>32306.83</v>
      </c>
      <c r="G10" s="15">
        <v>0</v>
      </c>
      <c r="H10" s="16">
        <f>+F10</f>
        <v>32306.83</v>
      </c>
      <c r="I10" s="27">
        <v>45361</v>
      </c>
      <c r="J10" s="7"/>
      <c r="K10" s="7"/>
    </row>
    <row r="11" spans="1:11" ht="75" customHeight="1" x14ac:dyDescent="0.7">
      <c r="A11" s="13" t="s">
        <v>19</v>
      </c>
      <c r="B11" s="14" t="s">
        <v>23</v>
      </c>
      <c r="C11" s="28">
        <v>45014</v>
      </c>
      <c r="D11" s="14" t="s">
        <v>20</v>
      </c>
      <c r="E11" s="14" t="s">
        <v>22</v>
      </c>
      <c r="F11" s="19">
        <v>32306.83</v>
      </c>
      <c r="G11" s="15">
        <v>0</v>
      </c>
      <c r="H11" s="16">
        <f t="shared" ref="H11:H32" si="0">+F11</f>
        <v>32306.83</v>
      </c>
      <c r="I11" s="27">
        <v>45411</v>
      </c>
      <c r="J11" s="7"/>
      <c r="K11" s="7"/>
    </row>
    <row r="12" spans="1:11" ht="75" customHeight="1" x14ac:dyDescent="0.7">
      <c r="A12" s="13" t="s">
        <v>25</v>
      </c>
      <c r="B12" s="14" t="s">
        <v>47</v>
      </c>
      <c r="C12" s="28">
        <v>45439</v>
      </c>
      <c r="D12" s="14" t="s">
        <v>17</v>
      </c>
      <c r="E12" s="18" t="s">
        <v>69</v>
      </c>
      <c r="F12" s="19">
        <v>63844.5</v>
      </c>
      <c r="G12" s="15">
        <v>0</v>
      </c>
      <c r="H12" s="16">
        <f t="shared" si="0"/>
        <v>63844.5</v>
      </c>
      <c r="I12" s="27">
        <v>45470</v>
      </c>
      <c r="J12" s="7"/>
      <c r="K12" s="7"/>
    </row>
    <row r="13" spans="1:11" ht="75" customHeight="1" x14ac:dyDescent="0.7">
      <c r="A13" s="13" t="s">
        <v>26</v>
      </c>
      <c r="B13" s="14" t="s">
        <v>48</v>
      </c>
      <c r="C13" s="28">
        <v>45439</v>
      </c>
      <c r="D13" s="14" t="s">
        <v>17</v>
      </c>
      <c r="E13" s="18" t="s">
        <v>70</v>
      </c>
      <c r="F13" s="19">
        <v>48750</v>
      </c>
      <c r="G13" s="15">
        <v>0</v>
      </c>
      <c r="H13" s="16">
        <f t="shared" si="0"/>
        <v>48750</v>
      </c>
      <c r="I13" s="27">
        <v>45470</v>
      </c>
      <c r="J13" s="7"/>
      <c r="K13" s="7"/>
    </row>
    <row r="14" spans="1:11" ht="75" customHeight="1" x14ac:dyDescent="0.7">
      <c r="A14" s="13" t="s">
        <v>27</v>
      </c>
      <c r="B14" s="14" t="s">
        <v>49</v>
      </c>
      <c r="C14" s="28">
        <v>45435</v>
      </c>
      <c r="D14" s="14" t="s">
        <v>71</v>
      </c>
      <c r="E14" s="14" t="s">
        <v>72</v>
      </c>
      <c r="F14" s="19">
        <v>21240</v>
      </c>
      <c r="G14" s="15">
        <v>0</v>
      </c>
      <c r="H14" s="16">
        <f t="shared" si="0"/>
        <v>21240</v>
      </c>
      <c r="I14" s="27">
        <v>45466</v>
      </c>
      <c r="J14" s="7"/>
      <c r="K14" s="7"/>
    </row>
    <row r="15" spans="1:11" ht="75" customHeight="1" x14ac:dyDescent="0.7">
      <c r="A15" s="13" t="s">
        <v>28</v>
      </c>
      <c r="B15" s="14" t="s">
        <v>50</v>
      </c>
      <c r="C15" s="28">
        <v>45435</v>
      </c>
      <c r="D15" s="14" t="s">
        <v>71</v>
      </c>
      <c r="E15" s="14" t="s">
        <v>72</v>
      </c>
      <c r="F15" s="19">
        <v>41300</v>
      </c>
      <c r="G15" s="15">
        <v>0</v>
      </c>
      <c r="H15" s="16">
        <f t="shared" si="0"/>
        <v>41300</v>
      </c>
      <c r="I15" s="27">
        <v>45466</v>
      </c>
      <c r="J15" s="7"/>
      <c r="K15" s="7"/>
    </row>
    <row r="16" spans="1:11" ht="75" customHeight="1" x14ac:dyDescent="0.7">
      <c r="A16" s="17" t="s">
        <v>29</v>
      </c>
      <c r="B16" s="14" t="s">
        <v>51</v>
      </c>
      <c r="C16" s="27">
        <v>45422</v>
      </c>
      <c r="D16" s="14" t="s">
        <v>73</v>
      </c>
      <c r="E16" s="14" t="s">
        <v>74</v>
      </c>
      <c r="F16" s="19">
        <v>5207.0600000000004</v>
      </c>
      <c r="G16" s="15">
        <v>0</v>
      </c>
      <c r="H16" s="16">
        <f t="shared" si="0"/>
        <v>5207.0600000000004</v>
      </c>
      <c r="I16" s="27">
        <v>45453</v>
      </c>
      <c r="J16" s="7"/>
      <c r="K16" s="7"/>
    </row>
    <row r="17" spans="1:11" ht="75" customHeight="1" x14ac:dyDescent="0.7">
      <c r="A17" s="17" t="s">
        <v>30</v>
      </c>
      <c r="B17" s="14" t="s">
        <v>52</v>
      </c>
      <c r="C17" s="27">
        <v>45399</v>
      </c>
      <c r="D17" s="14" t="s">
        <v>75</v>
      </c>
      <c r="E17" s="14" t="s">
        <v>76</v>
      </c>
      <c r="F17" s="19">
        <v>50588.69</v>
      </c>
      <c r="G17" s="15">
        <v>0</v>
      </c>
      <c r="H17" s="16">
        <f t="shared" si="0"/>
        <v>50588.69</v>
      </c>
      <c r="I17" s="27">
        <v>45429</v>
      </c>
      <c r="J17" s="7"/>
      <c r="K17" s="7"/>
    </row>
    <row r="18" spans="1:11" ht="75" customHeight="1" x14ac:dyDescent="0.7">
      <c r="A18" s="17" t="s">
        <v>31</v>
      </c>
      <c r="B18" s="14" t="s">
        <v>53</v>
      </c>
      <c r="C18" s="27">
        <v>45434</v>
      </c>
      <c r="D18" s="18" t="s">
        <v>77</v>
      </c>
      <c r="E18" s="18" t="s">
        <v>78</v>
      </c>
      <c r="F18" s="19">
        <v>137725.51999999999</v>
      </c>
      <c r="G18" s="15">
        <v>0</v>
      </c>
      <c r="H18" s="16">
        <f t="shared" si="0"/>
        <v>137725.51999999999</v>
      </c>
      <c r="I18" s="27">
        <v>45465</v>
      </c>
      <c r="J18" s="7"/>
      <c r="K18" s="7"/>
    </row>
    <row r="19" spans="1:11" ht="75" customHeight="1" x14ac:dyDescent="0.7">
      <c r="A19" s="17" t="s">
        <v>32</v>
      </c>
      <c r="B19" s="14" t="s">
        <v>54</v>
      </c>
      <c r="C19" s="27">
        <v>45432</v>
      </c>
      <c r="D19" s="18" t="s">
        <v>79</v>
      </c>
      <c r="E19" s="18" t="s">
        <v>80</v>
      </c>
      <c r="F19" s="24">
        <v>19195.34</v>
      </c>
      <c r="G19" s="15">
        <v>0</v>
      </c>
      <c r="H19" s="16">
        <f t="shared" si="0"/>
        <v>19195.34</v>
      </c>
      <c r="I19" s="27">
        <v>45463</v>
      </c>
      <c r="J19" s="7"/>
      <c r="K19" s="7"/>
    </row>
    <row r="20" spans="1:11" ht="75" customHeight="1" x14ac:dyDescent="0.7">
      <c r="A20" s="17" t="s">
        <v>33</v>
      </c>
      <c r="B20" s="14" t="s">
        <v>55</v>
      </c>
      <c r="C20" s="27">
        <v>45432</v>
      </c>
      <c r="D20" s="18" t="s">
        <v>79</v>
      </c>
      <c r="E20" s="18" t="s">
        <v>81</v>
      </c>
      <c r="F20" s="24">
        <v>19195.34</v>
      </c>
      <c r="G20" s="15">
        <v>0</v>
      </c>
      <c r="H20" s="16">
        <f t="shared" si="0"/>
        <v>19195.34</v>
      </c>
      <c r="I20" s="27">
        <v>45463</v>
      </c>
      <c r="J20" s="7"/>
      <c r="K20" s="7"/>
    </row>
    <row r="21" spans="1:11" ht="69.75" customHeight="1" x14ac:dyDescent="0.7">
      <c r="A21" s="29" t="s">
        <v>34</v>
      </c>
      <c r="B21" s="14" t="s">
        <v>56</v>
      </c>
      <c r="C21" s="27">
        <v>45432</v>
      </c>
      <c r="D21" s="18" t="s">
        <v>79</v>
      </c>
      <c r="E21" s="18" t="s">
        <v>82</v>
      </c>
      <c r="F21" s="19">
        <v>19195.34</v>
      </c>
      <c r="G21" s="15">
        <v>0</v>
      </c>
      <c r="H21" s="16">
        <f t="shared" si="0"/>
        <v>19195.34</v>
      </c>
      <c r="I21" s="27">
        <v>45463</v>
      </c>
      <c r="J21" s="7"/>
      <c r="K21" s="7"/>
    </row>
    <row r="22" spans="1:11" ht="69.75" customHeight="1" x14ac:dyDescent="0.7">
      <c r="A22" s="29" t="s">
        <v>35</v>
      </c>
      <c r="B22" s="14" t="s">
        <v>57</v>
      </c>
      <c r="C22" s="27">
        <v>45370</v>
      </c>
      <c r="D22" s="18" t="s">
        <v>83</v>
      </c>
      <c r="E22" s="18" t="s">
        <v>84</v>
      </c>
      <c r="F22" s="19">
        <v>30000</v>
      </c>
      <c r="G22" s="15">
        <v>0</v>
      </c>
      <c r="H22" s="16">
        <f t="shared" si="0"/>
        <v>30000</v>
      </c>
      <c r="I22" s="27">
        <v>45401</v>
      </c>
      <c r="J22" s="7"/>
      <c r="K22" s="7"/>
    </row>
    <row r="23" spans="1:11" ht="69.75" customHeight="1" x14ac:dyDescent="0.7">
      <c r="A23" s="29" t="s">
        <v>36</v>
      </c>
      <c r="B23" s="14" t="s">
        <v>58</v>
      </c>
      <c r="C23" s="27">
        <v>45370</v>
      </c>
      <c r="D23" s="18" t="s">
        <v>83</v>
      </c>
      <c r="E23" s="18" t="s">
        <v>84</v>
      </c>
      <c r="F23" s="19">
        <v>70000</v>
      </c>
      <c r="G23" s="15">
        <v>0</v>
      </c>
      <c r="H23" s="16">
        <f t="shared" si="0"/>
        <v>70000</v>
      </c>
      <c r="I23" s="27">
        <v>45401</v>
      </c>
      <c r="J23" s="7"/>
      <c r="K23" s="7"/>
    </row>
    <row r="24" spans="1:11" ht="69.75" customHeight="1" x14ac:dyDescent="0.7">
      <c r="A24" s="30" t="s">
        <v>37</v>
      </c>
      <c r="B24" s="21" t="s">
        <v>59</v>
      </c>
      <c r="C24" s="20">
        <v>45366</v>
      </c>
      <c r="D24" s="21" t="s">
        <v>85</v>
      </c>
      <c r="E24" s="21" t="s">
        <v>86</v>
      </c>
      <c r="F24" s="25">
        <v>4424</v>
      </c>
      <c r="G24" s="15">
        <v>0</v>
      </c>
      <c r="H24" s="16">
        <f t="shared" si="0"/>
        <v>4424</v>
      </c>
      <c r="I24" s="20">
        <v>45397</v>
      </c>
      <c r="J24" s="7"/>
      <c r="K24" s="7"/>
    </row>
    <row r="25" spans="1:11" ht="69.75" customHeight="1" x14ac:dyDescent="0.7">
      <c r="A25" s="30" t="s">
        <v>38</v>
      </c>
      <c r="B25" s="21" t="s">
        <v>60</v>
      </c>
      <c r="C25" s="20">
        <v>45366</v>
      </c>
      <c r="D25" s="21" t="s">
        <v>85</v>
      </c>
      <c r="E25" s="21" t="s">
        <v>86</v>
      </c>
      <c r="F25" s="25">
        <v>17222</v>
      </c>
      <c r="G25" s="15">
        <v>0</v>
      </c>
      <c r="H25" s="16">
        <f t="shared" si="0"/>
        <v>17222</v>
      </c>
      <c r="I25" s="20">
        <v>45397</v>
      </c>
      <c r="J25" s="7"/>
      <c r="K25" s="7"/>
    </row>
    <row r="26" spans="1:11" ht="69.75" customHeight="1" x14ac:dyDescent="0.7">
      <c r="A26" s="30" t="s">
        <v>39</v>
      </c>
      <c r="B26" s="21" t="s">
        <v>61</v>
      </c>
      <c r="C26" s="20">
        <v>45441</v>
      </c>
      <c r="D26" s="21" t="s">
        <v>87</v>
      </c>
      <c r="E26" s="21" t="s">
        <v>88</v>
      </c>
      <c r="F26" s="25">
        <v>20731.66</v>
      </c>
      <c r="G26" s="15">
        <v>0</v>
      </c>
      <c r="H26" s="16">
        <f t="shared" si="0"/>
        <v>20731.66</v>
      </c>
      <c r="I26" s="20">
        <v>45472</v>
      </c>
      <c r="J26" s="7"/>
      <c r="K26" s="7"/>
    </row>
    <row r="27" spans="1:11" ht="69.75" customHeight="1" x14ac:dyDescent="0.7">
      <c r="A27" s="31" t="s">
        <v>40</v>
      </c>
      <c r="B27" s="22" t="s">
        <v>62</v>
      </c>
      <c r="C27" s="20">
        <v>45434</v>
      </c>
      <c r="D27" s="22" t="s">
        <v>89</v>
      </c>
      <c r="E27" s="22" t="s">
        <v>90</v>
      </c>
      <c r="F27" s="25">
        <v>400000</v>
      </c>
      <c r="G27" s="15">
        <v>0</v>
      </c>
      <c r="H27" s="16">
        <f t="shared" si="0"/>
        <v>400000</v>
      </c>
      <c r="I27" s="20">
        <v>45465</v>
      </c>
      <c r="J27" s="7"/>
      <c r="K27" s="7"/>
    </row>
    <row r="28" spans="1:11" ht="69.75" customHeight="1" x14ac:dyDescent="0.7">
      <c r="A28" s="30" t="s">
        <v>41</v>
      </c>
      <c r="B28" s="21" t="s">
        <v>63</v>
      </c>
      <c r="C28" s="20">
        <v>45441</v>
      </c>
      <c r="D28" s="21" t="s">
        <v>91</v>
      </c>
      <c r="E28" s="18" t="s">
        <v>92</v>
      </c>
      <c r="F28" s="26">
        <v>28000</v>
      </c>
      <c r="G28" s="15">
        <v>0</v>
      </c>
      <c r="H28" s="16">
        <f t="shared" si="0"/>
        <v>28000</v>
      </c>
      <c r="I28" s="20">
        <v>45472</v>
      </c>
      <c r="J28" s="7"/>
      <c r="K28" s="7"/>
    </row>
    <row r="29" spans="1:11" ht="69.75" customHeight="1" x14ac:dyDescent="0.7">
      <c r="A29" s="30" t="s">
        <v>42</v>
      </c>
      <c r="B29" s="21" t="s">
        <v>64</v>
      </c>
      <c r="C29" s="20">
        <v>45436</v>
      </c>
      <c r="D29" s="21" t="s">
        <v>85</v>
      </c>
      <c r="E29" s="22" t="s">
        <v>86</v>
      </c>
      <c r="F29" s="25">
        <v>6198</v>
      </c>
      <c r="G29" s="15">
        <v>0</v>
      </c>
      <c r="H29" s="16">
        <f t="shared" si="0"/>
        <v>6198</v>
      </c>
      <c r="I29" s="20">
        <v>45468</v>
      </c>
      <c r="J29" s="7"/>
      <c r="K29" s="7"/>
    </row>
    <row r="30" spans="1:11" ht="69.75" customHeight="1" x14ac:dyDescent="0.7">
      <c r="A30" s="30" t="s">
        <v>43</v>
      </c>
      <c r="B30" s="21" t="s">
        <v>65</v>
      </c>
      <c r="C30" s="20">
        <v>45436</v>
      </c>
      <c r="D30" s="21" t="s">
        <v>85</v>
      </c>
      <c r="E30" s="22" t="s">
        <v>86</v>
      </c>
      <c r="F30" s="25">
        <v>6037</v>
      </c>
      <c r="G30" s="15">
        <v>0</v>
      </c>
      <c r="H30" s="16">
        <f t="shared" si="0"/>
        <v>6037</v>
      </c>
      <c r="I30" s="20">
        <v>45468</v>
      </c>
      <c r="J30" s="7"/>
      <c r="K30" s="7"/>
    </row>
    <row r="31" spans="1:11" ht="69.75" customHeight="1" x14ac:dyDescent="0.7">
      <c r="A31" s="30" t="s">
        <v>44</v>
      </c>
      <c r="B31" s="21" t="s">
        <v>66</v>
      </c>
      <c r="C31" s="20">
        <v>45436</v>
      </c>
      <c r="D31" s="21" t="s">
        <v>85</v>
      </c>
      <c r="E31" s="22" t="s">
        <v>86</v>
      </c>
      <c r="F31" s="25">
        <v>1275</v>
      </c>
      <c r="G31" s="15"/>
      <c r="H31" s="16">
        <f t="shared" si="0"/>
        <v>1275</v>
      </c>
      <c r="I31" s="20">
        <v>45468</v>
      </c>
      <c r="J31" s="7"/>
      <c r="K31" s="7"/>
    </row>
    <row r="32" spans="1:11" ht="69.75" customHeight="1" x14ac:dyDescent="0.7">
      <c r="A32" s="30" t="s">
        <v>45</v>
      </c>
      <c r="B32" s="21" t="s">
        <v>67</v>
      </c>
      <c r="C32" s="20">
        <v>45439</v>
      </c>
      <c r="D32" s="21" t="s">
        <v>93</v>
      </c>
      <c r="E32" s="22" t="s">
        <v>94</v>
      </c>
      <c r="F32" s="25">
        <v>5900</v>
      </c>
      <c r="G32" s="15"/>
      <c r="H32" s="16">
        <f t="shared" si="0"/>
        <v>5900</v>
      </c>
      <c r="I32" s="20">
        <v>45470</v>
      </c>
      <c r="J32" s="7"/>
      <c r="K32" s="7"/>
    </row>
    <row r="33" spans="1:11" ht="69.75" customHeight="1" x14ac:dyDescent="0.7">
      <c r="A33" s="30" t="s">
        <v>46</v>
      </c>
      <c r="B33" s="21" t="s">
        <v>68</v>
      </c>
      <c r="C33" s="20">
        <v>45441</v>
      </c>
      <c r="D33" s="21" t="s">
        <v>95</v>
      </c>
      <c r="E33" s="22" t="s">
        <v>96</v>
      </c>
      <c r="F33" s="25">
        <v>1667927.64</v>
      </c>
      <c r="G33" s="15">
        <v>0</v>
      </c>
      <c r="H33" s="23">
        <f t="shared" ref="H33" si="1">+F33</f>
        <v>1667927.64</v>
      </c>
      <c r="I33" s="20">
        <v>45441</v>
      </c>
      <c r="J33" s="7"/>
      <c r="K33" s="7"/>
    </row>
    <row r="34" spans="1:11" ht="53.25" x14ac:dyDescent="1.1499999999999999">
      <c r="A34" s="8"/>
      <c r="B34" s="8"/>
      <c r="F34" s="9">
        <f>SUM(F10:F33)</f>
        <v>2748570.75</v>
      </c>
      <c r="G34" s="9"/>
      <c r="H34" s="9">
        <f>SUM(H10:H33)</f>
        <v>2748570.75</v>
      </c>
    </row>
    <row r="35" spans="1:11" ht="53.25" x14ac:dyDescent="1.1499999999999999">
      <c r="H35" s="9"/>
    </row>
    <row r="36" spans="1:11" ht="53.25" x14ac:dyDescent="1.1499999999999999">
      <c r="H36" s="9"/>
    </row>
    <row r="37" spans="1:11" ht="53.25" x14ac:dyDescent="1.1499999999999999">
      <c r="H37" s="9"/>
    </row>
    <row r="38" spans="1:11" ht="53.25" x14ac:dyDescent="1.1499999999999999">
      <c r="H38" s="9"/>
    </row>
    <row r="39" spans="1:11" x14ac:dyDescent="0.7">
      <c r="F39" s="10"/>
    </row>
    <row r="40" spans="1:11" x14ac:dyDescent="0.7">
      <c r="A40" s="11" t="s">
        <v>14</v>
      </c>
      <c r="E40" s="7" t="s">
        <v>12</v>
      </c>
      <c r="F40" s="7" t="s">
        <v>10</v>
      </c>
    </row>
    <row r="41" spans="1:11" x14ac:dyDescent="0.7">
      <c r="A41" s="11" t="s">
        <v>16</v>
      </c>
      <c r="E41" s="11" t="s">
        <v>18</v>
      </c>
      <c r="F41" s="7" t="s">
        <v>4</v>
      </c>
    </row>
    <row r="42" spans="1:11" x14ac:dyDescent="0.7">
      <c r="A42" s="11" t="s">
        <v>15</v>
      </c>
      <c r="E42" s="7" t="s">
        <v>13</v>
      </c>
      <c r="F42" s="7" t="s">
        <v>11</v>
      </c>
    </row>
  </sheetData>
  <autoFilter ref="A9:I33" xr:uid="{00000000-0009-0000-0000-000000000000}">
    <sortState xmlns:xlrd2="http://schemas.microsoft.com/office/spreadsheetml/2017/richdata2" ref="A10:J16">
      <sortCondition ref="C9:C11"/>
    </sortState>
  </autoFilter>
  <mergeCells count="2">
    <mergeCell ref="A7:H7"/>
    <mergeCell ref="A8:I8"/>
  </mergeCells>
  <pageMargins left="0.9055118110236221" right="0.70866141732283472" top="0.74803149606299213" bottom="0.74803149606299213" header="0.31496062992125984" footer="0.31496062992125984"/>
  <pageSetup paperSize="9" scale="18" orientation="landscape" r:id="rId1"/>
  <rowBreaks count="1" manualBreakCount="1">
    <brk id="4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Jenny Cabelo Martinez</cp:lastModifiedBy>
  <cp:lastPrinted>2024-06-04T18:41:48Z</cp:lastPrinted>
  <dcterms:created xsi:type="dcterms:W3CDTF">2021-11-08T20:12:58Z</dcterms:created>
  <dcterms:modified xsi:type="dcterms:W3CDTF">2024-06-05T20:39:26Z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1963751161</vt:i4>
  </property>
  <property fmtid="{D5CDD505-2E9C-101B-9397-08002B2CF9AE}" pid="3" name="_NewReviewCycle">
    <vt:lpwstr/>
  </property>
  <property fmtid="{D5CDD505-2E9C-101B-9397-08002B2CF9AE}" pid="4" name="_EmailSubject">
    <vt:lpwstr>CUENTAS POR PAGAR PROVEDPORES OAI AL 31 DE MAYO DE 2024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</Properties>
</file>